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6" activeTab="4"/>
  </bookViews>
  <sheets>
    <sheet name="Apporto calorico e nutritivo" sheetId="1" r:id="rId1"/>
    <sheet name="Confronti" sheetId="2" r:id="rId2"/>
    <sheet name="Calcolo fabbisogno energetico" sheetId="3" r:id="rId3"/>
    <sheet name="Bilancio" sheetId="4" r:id="rId4"/>
    <sheet name="Indice" sheetId="5" r:id="rId5"/>
  </sheets>
  <definedNames/>
  <calcPr fullCalcOnLoad="1"/>
</workbook>
</file>

<file path=xl/sharedStrings.xml><?xml version="1.0" encoding="utf-8"?>
<sst xmlns="http://schemas.openxmlformats.org/spreadsheetml/2006/main" count="122" uniqueCount="118">
  <si>
    <t>Calcolo delle calorie e dei principi nutrizionali assunti in una giornata da ...</t>
  </si>
  <si>
    <t>Valori contenuti nella banca dati INRAN</t>
  </si>
  <si>
    <t>Valori calcolati</t>
  </si>
  <si>
    <t>Pasto</t>
  </si>
  <si>
    <t>Alimento</t>
  </si>
  <si>
    <t>Quantità in grammi</t>
  </si>
  <si>
    <t>Proteine in 100 g</t>
  </si>
  <si>
    <t>Lipidi in 100 g</t>
  </si>
  <si>
    <t>Zuccheri in 100 g</t>
  </si>
  <si>
    <t>Kcalorie in 100 g</t>
  </si>
  <si>
    <t xml:space="preserve">Proteine </t>
  </si>
  <si>
    <t xml:space="preserve">Lipidi </t>
  </si>
  <si>
    <t xml:space="preserve">Zuccheri </t>
  </si>
  <si>
    <t>Kilocalorie</t>
  </si>
  <si>
    <t>Colazione</t>
  </si>
  <si>
    <t>Spuntino</t>
  </si>
  <si>
    <t>Pranzo</t>
  </si>
  <si>
    <t>Merenda</t>
  </si>
  <si>
    <t>Cena</t>
  </si>
  <si>
    <t xml:space="preserve">TOTALI   </t>
  </si>
  <si>
    <t>Totale</t>
  </si>
  <si>
    <t>Quantità totali in grammi</t>
  </si>
  <si>
    <t>Calorie fornite (kcal)</t>
  </si>
  <si>
    <t>Percentuali</t>
  </si>
  <si>
    <t>Valori raccomandati (dieta mediterranea)</t>
  </si>
  <si>
    <t>Confronto</t>
  </si>
  <si>
    <t xml:space="preserve">Calcolo del fabbisogno energetico giornaliero di... </t>
  </si>
  <si>
    <t>Formule per il calcolo del metabolismo basale</t>
  </si>
  <si>
    <t>Età (anni)</t>
  </si>
  <si>
    <t>Età</t>
  </si>
  <si>
    <t>Maschi</t>
  </si>
  <si>
    <t>Femmine</t>
  </si>
  <si>
    <t>Sesso</t>
  </si>
  <si>
    <t>10-17</t>
  </si>
  <si>
    <t>Peso (kg)</t>
  </si>
  <si>
    <t>18-29</t>
  </si>
  <si>
    <t>15,3 Pc + 679</t>
  </si>
  <si>
    <t>14,7 Pc + 496</t>
  </si>
  <si>
    <t>Altezza (m)</t>
  </si>
  <si>
    <t>30-59</t>
  </si>
  <si>
    <t>11,6 Pc + 879</t>
  </si>
  <si>
    <t xml:space="preserve">8,7 Pc + 829 </t>
  </si>
  <si>
    <t>Metabolismo basale giornaliero (kcal/d)</t>
  </si>
  <si>
    <t>60-74</t>
  </si>
  <si>
    <t>11,9 Pc + 700</t>
  </si>
  <si>
    <t>9,2 Pc + 688</t>
  </si>
  <si>
    <t>Metabolismo basale orario (kcal/h)</t>
  </si>
  <si>
    <t>&gt;75</t>
  </si>
  <si>
    <t>8,4 Pc + 819</t>
  </si>
  <si>
    <t>9,8 Pc + 624</t>
  </si>
  <si>
    <t>Il peso deve essere espresso in kg, l'altezza in m. Si ottiene il metabolismo basale in kcal/d</t>
  </si>
  <si>
    <t>Calcolo del fabbisogno energetico per le attività svolte</t>
  </si>
  <si>
    <t>Attività</t>
  </si>
  <si>
    <t>Coefficiente attività</t>
  </si>
  <si>
    <t>Ore</t>
  </si>
  <si>
    <t>Energia richiesta per ogni ora di attività (kcal)</t>
  </si>
  <si>
    <t>Energia totale richiesta (kcal)</t>
  </si>
  <si>
    <t>Dormire</t>
  </si>
  <si>
    <t>Igiene personale</t>
  </si>
  <si>
    <t>Mangiare</t>
  </si>
  <si>
    <t>Fare acquisti – spese</t>
  </si>
  <si>
    <t>Stare seduti</t>
  </si>
  <si>
    <t>Stare in piedi attivo</t>
  </si>
  <si>
    <t>Lavoro scolastico</t>
  </si>
  <si>
    <t>Leggere</t>
  </si>
  <si>
    <t xml:space="preserve">Studiare </t>
  </si>
  <si>
    <t xml:space="preserve">Scrivere al computer </t>
  </si>
  <si>
    <t>Guardare la TV-ascoltare la radio</t>
  </si>
  <si>
    <t>Camminare</t>
  </si>
  <si>
    <t>Correre</t>
  </si>
  <si>
    <t>Spostamenti con mezzi pubblici</t>
  </si>
  <si>
    <t>Frequentare luoghi pubblici</t>
  </si>
  <si>
    <t>Scendere le scale</t>
  </si>
  <si>
    <t>Salire le scale</t>
  </si>
  <si>
    <t>Nuotare</t>
  </si>
  <si>
    <t>Sport di squadra</t>
  </si>
  <si>
    <t>Hobby</t>
  </si>
  <si>
    <t>Energia totale per tutte le attività svolte (kcal/d)</t>
  </si>
  <si>
    <t xml:space="preserve">Calcolo del fabbisogno energetico giornaliero TOTALE </t>
  </si>
  <si>
    <t>Metabolismo Basale giornaliero (kcal/d)</t>
  </si>
  <si>
    <t>Energia totale per tutte le attività svolte</t>
  </si>
  <si>
    <t>TOTALE</t>
  </si>
  <si>
    <t>Ore totali       (devono essere 24)</t>
  </si>
  <si>
    <t>BILANCIO ENERGETICO</t>
  </si>
  <si>
    <t>APPORTO CALORICO</t>
  </si>
  <si>
    <t>(QUANTO ENTRA)</t>
  </si>
  <si>
    <t>FABBISOGNO ENERGETICO</t>
  </si>
  <si>
    <t>(QUANTO ESCE)</t>
  </si>
  <si>
    <t>kcal</t>
  </si>
  <si>
    <t xml:space="preserve">                       kcal</t>
  </si>
  <si>
    <t>12 Pc + 120 A + 250</t>
  </si>
  <si>
    <t>6,5 Pc + 350 A + 150</t>
  </si>
  <si>
    <t>Non specificato</t>
  </si>
  <si>
    <t>Condizione</t>
  </si>
  <si>
    <t>IMC uomo</t>
  </si>
  <si>
    <t>IMC donna</t>
  </si>
  <si>
    <t>Sottopeso</t>
  </si>
  <si>
    <t>&lt; 19</t>
  </si>
  <si>
    <t>&lt; 17</t>
  </si>
  <si>
    <t>Normale</t>
  </si>
  <si>
    <t>Da 19 a 22</t>
  </si>
  <si>
    <t>Da 17 a 20</t>
  </si>
  <si>
    <t>Sovrappeso</t>
  </si>
  <si>
    <t>Fra 22 e 25</t>
  </si>
  <si>
    <t>Sovrappeso grave</t>
  </si>
  <si>
    <t>Fra 25 e 30</t>
  </si>
  <si>
    <t>Obesità</t>
  </si>
  <si>
    <t>Da 30 in su</t>
  </si>
  <si>
    <t>Da 28 in su</t>
  </si>
  <si>
    <r>
      <t>IMC = PESO / ALTEZZA</t>
    </r>
    <r>
      <rPr>
        <b/>
        <vertAlign val="superscript"/>
        <sz val="14"/>
        <rFont val="Arial"/>
        <family val="2"/>
      </rPr>
      <t>2</t>
    </r>
  </si>
  <si>
    <t>PESO (Kg)</t>
  </si>
  <si>
    <t>ALTEZZA (m)</t>
  </si>
  <si>
    <r>
      <t>ALTEZZA</t>
    </r>
    <r>
      <rPr>
        <b/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(m</t>
    </r>
    <r>
      <rPr>
        <b/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) </t>
    </r>
  </si>
  <si>
    <r>
      <t>IMC (Kg/m</t>
    </r>
    <r>
      <rPr>
        <b/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) </t>
    </r>
  </si>
  <si>
    <t>Fra 20 e 24</t>
  </si>
  <si>
    <t>Fra 24 e 28</t>
  </si>
  <si>
    <t>M</t>
  </si>
  <si>
    <t>F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</si>
</sst>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1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3"/>
      <color indexed="10"/>
      <name val="Arial"/>
      <family val="2"/>
    </font>
    <font>
      <sz val="10"/>
      <name val=""/>
      <family val="1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9" fontId="7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0" borderId="7" xfId="0" applyFont="1" applyFill="1" applyBorder="1" applyAlignment="1">
      <alignment/>
    </xf>
    <xf numFmtId="0" fontId="3" fillId="12" borderId="7" xfId="0" applyFont="1" applyFill="1" applyBorder="1" applyAlignment="1">
      <alignment/>
    </xf>
    <xf numFmtId="0" fontId="3" fillId="10" borderId="7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14" fillId="13" borderId="7" xfId="0" applyFont="1" applyFill="1" applyBorder="1" applyAlignment="1">
      <alignment wrapText="1"/>
    </xf>
    <xf numFmtId="0" fontId="14" fillId="13" borderId="7" xfId="0" applyFont="1" applyFill="1" applyBorder="1" applyAlignment="1">
      <alignment horizontal="center" wrapText="1"/>
    </xf>
    <xf numFmtId="0" fontId="3" fillId="10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3" fillId="14" borderId="7" xfId="0" applyFont="1" applyFill="1" applyBorder="1" applyAlignment="1">
      <alignment horizontal="center"/>
    </xf>
    <xf numFmtId="2" fontId="3" fillId="15" borderId="7" xfId="0" applyNumberFormat="1" applyFont="1" applyFill="1" applyBorder="1" applyAlignment="1">
      <alignment horizontal="center"/>
    </xf>
    <xf numFmtId="2" fontId="3" fillId="10" borderId="7" xfId="0" applyNumberFormat="1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85725</xdr:rowOff>
    </xdr:from>
    <xdr:to>
      <xdr:col>2</xdr:col>
      <xdr:colOff>2600325</xdr:colOff>
      <xdr:row>26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590550"/>
          <a:ext cx="2238375" cy="363855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2</xdr:col>
      <xdr:colOff>1914525</xdr:colOff>
      <xdr:row>14</xdr:row>
      <xdr:rowOff>133350</xdr:rowOff>
    </xdr:from>
    <xdr:to>
      <xdr:col>3</xdr:col>
      <xdr:colOff>333375</xdr:colOff>
      <xdr:row>14</xdr:row>
      <xdr:rowOff>133350</xdr:rowOff>
    </xdr:to>
    <xdr:sp>
      <xdr:nvSpPr>
        <xdr:cNvPr id="2" name="Line 5"/>
        <xdr:cNvSpPr>
          <a:spLocks/>
        </xdr:cNvSpPr>
      </xdr:nvSpPr>
      <xdr:spPr>
        <a:xfrm>
          <a:off x="4886325" y="2105025"/>
          <a:ext cx="1352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2505075</xdr:colOff>
      <xdr:row>14</xdr:row>
      <xdr:rowOff>161925</xdr:rowOff>
    </xdr:from>
    <xdr:to>
      <xdr:col>2</xdr:col>
      <xdr:colOff>1133475</xdr:colOff>
      <xdr:row>14</xdr:row>
      <xdr:rowOff>161925</xdr:rowOff>
    </xdr:to>
    <xdr:sp>
      <xdr:nvSpPr>
        <xdr:cNvPr id="3" name="Line 8"/>
        <xdr:cNvSpPr>
          <a:spLocks/>
        </xdr:cNvSpPr>
      </xdr:nvSpPr>
      <xdr:spPr>
        <a:xfrm>
          <a:off x="2752725" y="2133600"/>
          <a:ext cx="1352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52"/>
  <sheetViews>
    <sheetView workbookViewId="0" topLeftCell="D1">
      <selection activeCell="D17" sqref="D17"/>
    </sheetView>
  </sheetViews>
  <sheetFormatPr defaultColWidth="9.140625" defaultRowHeight="21" customHeight="1"/>
  <cols>
    <col min="1" max="1" width="2.28125" style="1" customWidth="1"/>
    <col min="2" max="2" width="16.28125" style="2" customWidth="1"/>
    <col min="3" max="3" width="24.57421875" style="3" customWidth="1"/>
    <col min="4" max="4" width="13.00390625" style="1" customWidth="1"/>
    <col min="5" max="5" width="15.57421875" style="1" customWidth="1"/>
    <col min="6" max="6" width="15.421875" style="1" customWidth="1"/>
    <col min="7" max="7" width="12.7109375" style="1" customWidth="1"/>
    <col min="8" max="8" width="14.00390625" style="1" customWidth="1"/>
    <col min="9" max="11" width="11.421875" style="1" customWidth="1"/>
    <col min="12" max="12" width="14.28125" style="1" customWidth="1"/>
    <col min="13" max="254" width="11.421875" style="1" customWidth="1"/>
    <col min="255" max="16384" width="11.421875" style="0" customWidth="1"/>
  </cols>
  <sheetData>
    <row r="2" spans="2:8" ht="21" customHeight="1">
      <c r="B2" s="4" t="s">
        <v>0</v>
      </c>
      <c r="C2" s="5"/>
      <c r="D2" s="6"/>
      <c r="E2" s="6"/>
      <c r="F2" s="6"/>
      <c r="G2" s="6"/>
      <c r="H2" s="6"/>
    </row>
    <row r="4" spans="4:12" ht="35.25" customHeight="1">
      <c r="D4" s="7"/>
      <c r="E4" s="85" t="s">
        <v>1</v>
      </c>
      <c r="F4" s="85"/>
      <c r="G4" s="85"/>
      <c r="H4" s="85"/>
      <c r="I4" s="85" t="s">
        <v>2</v>
      </c>
      <c r="J4" s="85"/>
      <c r="K4" s="85"/>
      <c r="L4" s="85"/>
    </row>
    <row r="5" spans="2:256" s="3" customFormat="1" ht="44.25" customHeight="1"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IU5"/>
      <c r="IV5"/>
    </row>
    <row r="6" spans="2:12" ht="21" customHeight="1">
      <c r="B6" s="9" t="s">
        <v>14</v>
      </c>
      <c r="C6" s="10"/>
      <c r="D6" s="11"/>
      <c r="E6" s="11"/>
      <c r="F6" s="11"/>
      <c r="G6" s="11"/>
      <c r="H6" s="11"/>
      <c r="I6" s="11">
        <f aca="true" t="shared" si="0" ref="I6:I51">$D6*E6/100</f>
        <v>0</v>
      </c>
      <c r="J6" s="11">
        <f aca="true" t="shared" si="1" ref="J6:J51">$D6*F6/100</f>
        <v>0</v>
      </c>
      <c r="K6" s="11">
        <f aca="true" t="shared" si="2" ref="K6:K51">$D6*G6/100</f>
        <v>0</v>
      </c>
      <c r="L6" s="11">
        <f aca="true" t="shared" si="3" ref="L6:L51">$D6*H6/100</f>
        <v>0</v>
      </c>
    </row>
    <row r="7" spans="2:12" ht="21" customHeight="1">
      <c r="B7" s="12"/>
      <c r="C7" s="10"/>
      <c r="D7" s="11"/>
      <c r="E7" s="11"/>
      <c r="F7" s="11"/>
      <c r="G7" s="11"/>
      <c r="H7" s="11"/>
      <c r="I7" s="11">
        <f t="shared" si="0"/>
        <v>0</v>
      </c>
      <c r="J7" s="11">
        <f t="shared" si="1"/>
        <v>0</v>
      </c>
      <c r="K7" s="11">
        <f t="shared" si="2"/>
        <v>0</v>
      </c>
      <c r="L7" s="11">
        <f t="shared" si="3"/>
        <v>0</v>
      </c>
    </row>
    <row r="8" spans="2:12" ht="21" customHeight="1">
      <c r="B8" s="12"/>
      <c r="C8" s="10"/>
      <c r="D8" s="11"/>
      <c r="E8" s="11"/>
      <c r="F8" s="11"/>
      <c r="G8" s="11"/>
      <c r="H8" s="11"/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3"/>
        <v>0</v>
      </c>
    </row>
    <row r="9" spans="2:12" ht="21" customHeight="1">
      <c r="B9" s="12"/>
      <c r="C9" s="10"/>
      <c r="D9" s="11"/>
      <c r="E9" s="11"/>
      <c r="F9" s="11"/>
      <c r="G9" s="11"/>
      <c r="H9" s="11"/>
      <c r="I9" s="11">
        <f t="shared" si="0"/>
        <v>0</v>
      </c>
      <c r="J9" s="11">
        <f t="shared" si="1"/>
        <v>0</v>
      </c>
      <c r="K9" s="11">
        <f t="shared" si="2"/>
        <v>0</v>
      </c>
      <c r="L9" s="11">
        <f t="shared" si="3"/>
        <v>0</v>
      </c>
    </row>
    <row r="10" spans="2:12" ht="21" customHeight="1">
      <c r="B10" s="12"/>
      <c r="C10" s="10"/>
      <c r="D10" s="11"/>
      <c r="E10" s="11"/>
      <c r="F10" s="11"/>
      <c r="G10" s="11"/>
      <c r="H10" s="11"/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</row>
    <row r="11" spans="2:12" ht="21" customHeight="1">
      <c r="B11" s="12"/>
      <c r="C11" s="10"/>
      <c r="D11" s="11"/>
      <c r="E11" s="11"/>
      <c r="F11" s="11"/>
      <c r="G11" s="11"/>
      <c r="H11" s="11"/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0</v>
      </c>
    </row>
    <row r="12" spans="2:12" ht="21" customHeight="1">
      <c r="B12" s="13"/>
      <c r="C12" s="10"/>
      <c r="D12" s="11"/>
      <c r="E12" s="11"/>
      <c r="F12" s="11"/>
      <c r="G12" s="11"/>
      <c r="H12" s="11"/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</row>
    <row r="13" spans="2:12" ht="21" customHeight="1">
      <c r="B13" s="14" t="s">
        <v>15</v>
      </c>
      <c r="C13" s="15"/>
      <c r="D13" s="16"/>
      <c r="E13" s="16"/>
      <c r="F13" s="16"/>
      <c r="G13" s="16"/>
      <c r="H13" s="16"/>
      <c r="I13" s="16">
        <f t="shared" si="0"/>
        <v>0</v>
      </c>
      <c r="J13" s="16">
        <f t="shared" si="1"/>
        <v>0</v>
      </c>
      <c r="K13" s="16">
        <f t="shared" si="2"/>
        <v>0</v>
      </c>
      <c r="L13" s="16">
        <f t="shared" si="3"/>
        <v>0</v>
      </c>
    </row>
    <row r="14" spans="2:12" ht="21" customHeight="1">
      <c r="B14" s="17"/>
      <c r="C14" s="15"/>
      <c r="D14" s="16"/>
      <c r="E14" s="16"/>
      <c r="F14" s="16"/>
      <c r="G14" s="16"/>
      <c r="H14" s="16"/>
      <c r="I14" s="16">
        <f t="shared" si="0"/>
        <v>0</v>
      </c>
      <c r="J14" s="16">
        <f t="shared" si="1"/>
        <v>0</v>
      </c>
      <c r="K14" s="16">
        <f t="shared" si="2"/>
        <v>0</v>
      </c>
      <c r="L14" s="16">
        <f t="shared" si="3"/>
        <v>0</v>
      </c>
    </row>
    <row r="15" spans="2:12" ht="21" customHeight="1">
      <c r="B15" s="17"/>
      <c r="C15" s="15"/>
      <c r="D15" s="16"/>
      <c r="E15" s="16"/>
      <c r="F15" s="16"/>
      <c r="G15" s="16"/>
      <c r="H15" s="16"/>
      <c r="I15" s="16">
        <f t="shared" si="0"/>
        <v>0</v>
      </c>
      <c r="J15" s="16">
        <f t="shared" si="1"/>
        <v>0</v>
      </c>
      <c r="K15" s="16">
        <f t="shared" si="2"/>
        <v>0</v>
      </c>
      <c r="L15" s="16">
        <f t="shared" si="3"/>
        <v>0</v>
      </c>
    </row>
    <row r="16" spans="2:12" ht="21" customHeight="1">
      <c r="B16" s="18"/>
      <c r="C16" s="15"/>
      <c r="D16" s="16"/>
      <c r="E16" s="16"/>
      <c r="F16" s="16"/>
      <c r="G16" s="16"/>
      <c r="H16" s="16"/>
      <c r="I16" s="16">
        <f t="shared" si="0"/>
        <v>0</v>
      </c>
      <c r="J16" s="16">
        <f t="shared" si="1"/>
        <v>0</v>
      </c>
      <c r="K16" s="16">
        <f t="shared" si="2"/>
        <v>0</v>
      </c>
      <c r="L16" s="16">
        <f t="shared" si="3"/>
        <v>0</v>
      </c>
    </row>
    <row r="17" spans="2:12" ht="21" customHeight="1">
      <c r="B17" s="19" t="s">
        <v>16</v>
      </c>
      <c r="C17" s="20"/>
      <c r="D17" s="21"/>
      <c r="E17" s="21"/>
      <c r="F17" s="21"/>
      <c r="G17" s="21"/>
      <c r="H17" s="21"/>
      <c r="I17" s="21">
        <f t="shared" si="0"/>
        <v>0</v>
      </c>
      <c r="J17" s="21">
        <f t="shared" si="1"/>
        <v>0</v>
      </c>
      <c r="K17" s="21">
        <f t="shared" si="2"/>
        <v>0</v>
      </c>
      <c r="L17" s="21">
        <f t="shared" si="3"/>
        <v>0</v>
      </c>
    </row>
    <row r="18" spans="2:12" ht="21" customHeight="1">
      <c r="B18" s="22"/>
      <c r="C18" s="20"/>
      <c r="D18" s="21"/>
      <c r="E18" s="21"/>
      <c r="F18" s="21"/>
      <c r="G18" s="21"/>
      <c r="H18" s="21"/>
      <c r="I18" s="21">
        <f t="shared" si="0"/>
        <v>0</v>
      </c>
      <c r="J18" s="21">
        <f t="shared" si="1"/>
        <v>0</v>
      </c>
      <c r="K18" s="21">
        <f t="shared" si="2"/>
        <v>0</v>
      </c>
      <c r="L18" s="21">
        <f t="shared" si="3"/>
        <v>0</v>
      </c>
    </row>
    <row r="19" spans="2:12" ht="21" customHeight="1">
      <c r="B19" s="22"/>
      <c r="C19" s="20"/>
      <c r="D19" s="21"/>
      <c r="E19" s="21"/>
      <c r="F19" s="21"/>
      <c r="G19" s="21"/>
      <c r="H19" s="21"/>
      <c r="I19" s="21">
        <f t="shared" si="0"/>
        <v>0</v>
      </c>
      <c r="J19" s="21">
        <f t="shared" si="1"/>
        <v>0</v>
      </c>
      <c r="K19" s="21">
        <f t="shared" si="2"/>
        <v>0</v>
      </c>
      <c r="L19" s="21">
        <f t="shared" si="3"/>
        <v>0</v>
      </c>
    </row>
    <row r="20" spans="2:12" ht="21" customHeight="1">
      <c r="B20" s="22"/>
      <c r="C20" s="20"/>
      <c r="D20" s="21"/>
      <c r="E20" s="21"/>
      <c r="F20" s="21"/>
      <c r="G20" s="21"/>
      <c r="H20" s="21"/>
      <c r="I20" s="21">
        <f t="shared" si="0"/>
        <v>0</v>
      </c>
      <c r="J20" s="21">
        <f t="shared" si="1"/>
        <v>0</v>
      </c>
      <c r="K20" s="21">
        <f t="shared" si="2"/>
        <v>0</v>
      </c>
      <c r="L20" s="21">
        <f t="shared" si="3"/>
        <v>0</v>
      </c>
    </row>
    <row r="21" spans="2:12" ht="21" customHeight="1">
      <c r="B21" s="22"/>
      <c r="C21" s="20"/>
      <c r="D21" s="21"/>
      <c r="E21" s="21"/>
      <c r="F21" s="21"/>
      <c r="G21" s="21"/>
      <c r="H21" s="21"/>
      <c r="I21" s="21">
        <f t="shared" si="0"/>
        <v>0</v>
      </c>
      <c r="J21" s="21">
        <f t="shared" si="1"/>
        <v>0</v>
      </c>
      <c r="K21" s="21">
        <f t="shared" si="2"/>
        <v>0</v>
      </c>
      <c r="L21" s="21">
        <f t="shared" si="3"/>
        <v>0</v>
      </c>
    </row>
    <row r="22" spans="2:12" ht="21" customHeight="1">
      <c r="B22" s="22"/>
      <c r="C22" s="20"/>
      <c r="D22" s="21"/>
      <c r="E22" s="21"/>
      <c r="F22" s="21"/>
      <c r="G22" s="21"/>
      <c r="H22" s="21"/>
      <c r="I22" s="21">
        <f t="shared" si="0"/>
        <v>0</v>
      </c>
      <c r="J22" s="21">
        <f t="shared" si="1"/>
        <v>0</v>
      </c>
      <c r="K22" s="21">
        <f t="shared" si="2"/>
        <v>0</v>
      </c>
      <c r="L22" s="21">
        <f t="shared" si="3"/>
        <v>0</v>
      </c>
    </row>
    <row r="23" spans="2:12" ht="21" customHeight="1">
      <c r="B23" s="22"/>
      <c r="C23" s="20"/>
      <c r="D23" s="21"/>
      <c r="E23" s="21"/>
      <c r="F23" s="21"/>
      <c r="G23" s="21"/>
      <c r="H23" s="21"/>
      <c r="I23" s="21">
        <f t="shared" si="0"/>
        <v>0</v>
      </c>
      <c r="J23" s="21">
        <f t="shared" si="1"/>
        <v>0</v>
      </c>
      <c r="K23" s="21">
        <f t="shared" si="2"/>
        <v>0</v>
      </c>
      <c r="L23" s="21">
        <f t="shared" si="3"/>
        <v>0</v>
      </c>
    </row>
    <row r="24" spans="2:12" ht="21" customHeight="1">
      <c r="B24" s="22"/>
      <c r="C24" s="20"/>
      <c r="D24" s="21"/>
      <c r="E24" s="21"/>
      <c r="F24" s="21"/>
      <c r="G24" s="21"/>
      <c r="H24" s="21"/>
      <c r="I24" s="21">
        <f t="shared" si="0"/>
        <v>0</v>
      </c>
      <c r="J24" s="21">
        <f t="shared" si="1"/>
        <v>0</v>
      </c>
      <c r="K24" s="21">
        <f t="shared" si="2"/>
        <v>0</v>
      </c>
      <c r="L24" s="21">
        <f t="shared" si="3"/>
        <v>0</v>
      </c>
    </row>
    <row r="25" spans="2:12" ht="21" customHeight="1">
      <c r="B25" s="22"/>
      <c r="C25" s="20"/>
      <c r="D25" s="21"/>
      <c r="E25" s="21"/>
      <c r="F25" s="21"/>
      <c r="G25" s="21"/>
      <c r="H25" s="21"/>
      <c r="I25" s="21">
        <f t="shared" si="0"/>
        <v>0</v>
      </c>
      <c r="J25" s="21">
        <f t="shared" si="1"/>
        <v>0</v>
      </c>
      <c r="K25" s="21">
        <f t="shared" si="2"/>
        <v>0</v>
      </c>
      <c r="L25" s="21">
        <f t="shared" si="3"/>
        <v>0</v>
      </c>
    </row>
    <row r="26" spans="2:12" ht="21" customHeight="1">
      <c r="B26" s="22"/>
      <c r="C26" s="20"/>
      <c r="D26" s="21"/>
      <c r="E26" s="21"/>
      <c r="F26" s="21"/>
      <c r="G26" s="21"/>
      <c r="H26" s="21"/>
      <c r="I26" s="21">
        <f t="shared" si="0"/>
        <v>0</v>
      </c>
      <c r="J26" s="21">
        <f t="shared" si="1"/>
        <v>0</v>
      </c>
      <c r="K26" s="21">
        <f t="shared" si="2"/>
        <v>0</v>
      </c>
      <c r="L26" s="21">
        <f t="shared" si="3"/>
        <v>0</v>
      </c>
    </row>
    <row r="27" spans="2:12" ht="21" customHeight="1">
      <c r="B27" s="22"/>
      <c r="C27" s="20"/>
      <c r="D27" s="21"/>
      <c r="E27" s="21"/>
      <c r="F27" s="21"/>
      <c r="G27" s="21"/>
      <c r="H27" s="21"/>
      <c r="I27" s="21">
        <f t="shared" si="0"/>
        <v>0</v>
      </c>
      <c r="J27" s="21">
        <f t="shared" si="1"/>
        <v>0</v>
      </c>
      <c r="K27" s="21">
        <f t="shared" si="2"/>
        <v>0</v>
      </c>
      <c r="L27" s="21">
        <f t="shared" si="3"/>
        <v>0</v>
      </c>
    </row>
    <row r="28" spans="2:12" ht="21" customHeight="1">
      <c r="B28" s="22"/>
      <c r="C28" s="20"/>
      <c r="D28" s="21"/>
      <c r="E28" s="21"/>
      <c r="F28" s="21"/>
      <c r="G28" s="21"/>
      <c r="H28" s="21"/>
      <c r="I28" s="21">
        <f t="shared" si="0"/>
        <v>0</v>
      </c>
      <c r="J28" s="21">
        <f t="shared" si="1"/>
        <v>0</v>
      </c>
      <c r="K28" s="21">
        <f t="shared" si="2"/>
        <v>0</v>
      </c>
      <c r="L28" s="21">
        <f t="shared" si="3"/>
        <v>0</v>
      </c>
    </row>
    <row r="29" spans="2:12" ht="21" customHeight="1">
      <c r="B29" s="22"/>
      <c r="C29" s="20"/>
      <c r="D29" s="21"/>
      <c r="E29" s="21"/>
      <c r="F29" s="21"/>
      <c r="G29" s="21"/>
      <c r="H29" s="21"/>
      <c r="I29" s="21">
        <f t="shared" si="0"/>
        <v>0</v>
      </c>
      <c r="J29" s="21">
        <f t="shared" si="1"/>
        <v>0</v>
      </c>
      <c r="K29" s="21">
        <f t="shared" si="2"/>
        <v>0</v>
      </c>
      <c r="L29" s="21">
        <f t="shared" si="3"/>
        <v>0</v>
      </c>
    </row>
    <row r="30" spans="2:12" ht="21" customHeight="1">
      <c r="B30" s="22"/>
      <c r="C30" s="20"/>
      <c r="D30" s="21"/>
      <c r="E30" s="21"/>
      <c r="F30" s="21"/>
      <c r="G30" s="21"/>
      <c r="H30" s="21"/>
      <c r="I30" s="21">
        <f t="shared" si="0"/>
        <v>0</v>
      </c>
      <c r="J30" s="21">
        <f t="shared" si="1"/>
        <v>0</v>
      </c>
      <c r="K30" s="21">
        <f t="shared" si="2"/>
        <v>0</v>
      </c>
      <c r="L30" s="21">
        <f t="shared" si="3"/>
        <v>0</v>
      </c>
    </row>
    <row r="31" spans="2:12" ht="21" customHeight="1">
      <c r="B31" s="23"/>
      <c r="C31" s="20"/>
      <c r="D31" s="21"/>
      <c r="E31" s="21"/>
      <c r="F31" s="21"/>
      <c r="G31" s="21"/>
      <c r="H31" s="21"/>
      <c r="I31" s="21">
        <f t="shared" si="0"/>
        <v>0</v>
      </c>
      <c r="J31" s="21">
        <f t="shared" si="1"/>
        <v>0</v>
      </c>
      <c r="K31" s="21">
        <f t="shared" si="2"/>
        <v>0</v>
      </c>
      <c r="L31" s="21">
        <f t="shared" si="3"/>
        <v>0</v>
      </c>
    </row>
    <row r="32" spans="2:12" ht="21" customHeight="1">
      <c r="B32" s="24" t="s">
        <v>17</v>
      </c>
      <c r="C32" s="25"/>
      <c r="D32" s="26"/>
      <c r="E32" s="26"/>
      <c r="F32" s="26"/>
      <c r="G32" s="26"/>
      <c r="H32" s="26"/>
      <c r="I32" s="26">
        <f t="shared" si="0"/>
        <v>0</v>
      </c>
      <c r="J32" s="26">
        <f t="shared" si="1"/>
        <v>0</v>
      </c>
      <c r="K32" s="26">
        <f t="shared" si="2"/>
        <v>0</v>
      </c>
      <c r="L32" s="26">
        <f t="shared" si="3"/>
        <v>0</v>
      </c>
    </row>
    <row r="33" spans="2:12" ht="21" customHeight="1">
      <c r="B33" s="27"/>
      <c r="C33" s="25"/>
      <c r="D33" s="26"/>
      <c r="E33" s="26"/>
      <c r="F33" s="26"/>
      <c r="G33" s="26"/>
      <c r="H33" s="26"/>
      <c r="I33" s="26">
        <f t="shared" si="0"/>
        <v>0</v>
      </c>
      <c r="J33" s="26">
        <f t="shared" si="1"/>
        <v>0</v>
      </c>
      <c r="K33" s="26">
        <f t="shared" si="2"/>
        <v>0</v>
      </c>
      <c r="L33" s="26">
        <f t="shared" si="3"/>
        <v>0</v>
      </c>
    </row>
    <row r="34" spans="2:12" ht="21" customHeight="1">
      <c r="B34" s="27"/>
      <c r="C34" s="25"/>
      <c r="D34" s="26"/>
      <c r="E34" s="26"/>
      <c r="F34" s="26"/>
      <c r="G34" s="26"/>
      <c r="H34" s="26"/>
      <c r="I34" s="26">
        <f t="shared" si="0"/>
        <v>0</v>
      </c>
      <c r="J34" s="26">
        <f t="shared" si="1"/>
        <v>0</v>
      </c>
      <c r="K34" s="26">
        <f t="shared" si="2"/>
        <v>0</v>
      </c>
      <c r="L34" s="26">
        <f t="shared" si="3"/>
        <v>0</v>
      </c>
    </row>
    <row r="35" spans="2:12" ht="21" customHeight="1">
      <c r="B35" s="28"/>
      <c r="C35" s="25"/>
      <c r="D35" s="26"/>
      <c r="E35" s="26"/>
      <c r="F35" s="26"/>
      <c r="G35" s="26"/>
      <c r="H35" s="26"/>
      <c r="I35" s="26">
        <f t="shared" si="0"/>
        <v>0</v>
      </c>
      <c r="J35" s="26">
        <f t="shared" si="1"/>
        <v>0</v>
      </c>
      <c r="K35" s="26">
        <f t="shared" si="2"/>
        <v>0</v>
      </c>
      <c r="L35" s="26">
        <f t="shared" si="3"/>
        <v>0</v>
      </c>
    </row>
    <row r="36" spans="2:12" ht="21" customHeight="1">
      <c r="B36" s="29" t="s">
        <v>18</v>
      </c>
      <c r="C36" s="30"/>
      <c r="D36" s="31"/>
      <c r="E36" s="31"/>
      <c r="F36" s="31"/>
      <c r="G36" s="31"/>
      <c r="H36" s="31"/>
      <c r="I36" s="31">
        <f t="shared" si="0"/>
        <v>0</v>
      </c>
      <c r="J36" s="31">
        <f t="shared" si="1"/>
        <v>0</v>
      </c>
      <c r="K36" s="31">
        <f t="shared" si="2"/>
        <v>0</v>
      </c>
      <c r="L36" s="31">
        <f t="shared" si="3"/>
        <v>0</v>
      </c>
    </row>
    <row r="37" spans="2:12" ht="21" customHeight="1">
      <c r="B37" s="32"/>
      <c r="C37" s="30"/>
      <c r="D37" s="31"/>
      <c r="E37" s="31"/>
      <c r="F37" s="31"/>
      <c r="G37" s="31"/>
      <c r="H37" s="31"/>
      <c r="I37" s="31">
        <f t="shared" si="0"/>
        <v>0</v>
      </c>
      <c r="J37" s="31">
        <f t="shared" si="1"/>
        <v>0</v>
      </c>
      <c r="K37" s="31">
        <f t="shared" si="2"/>
        <v>0</v>
      </c>
      <c r="L37" s="31">
        <f t="shared" si="3"/>
        <v>0</v>
      </c>
    </row>
    <row r="38" spans="2:12" ht="21" customHeight="1">
      <c r="B38" s="32"/>
      <c r="C38" s="30"/>
      <c r="D38" s="31"/>
      <c r="E38" s="31"/>
      <c r="F38" s="31"/>
      <c r="G38" s="31"/>
      <c r="H38" s="31"/>
      <c r="I38" s="31">
        <f t="shared" si="0"/>
        <v>0</v>
      </c>
      <c r="J38" s="31">
        <f t="shared" si="1"/>
        <v>0</v>
      </c>
      <c r="K38" s="31">
        <f t="shared" si="2"/>
        <v>0</v>
      </c>
      <c r="L38" s="31">
        <f t="shared" si="3"/>
        <v>0</v>
      </c>
    </row>
    <row r="39" spans="2:12" ht="21" customHeight="1">
      <c r="B39" s="32"/>
      <c r="C39" s="30"/>
      <c r="D39" s="31"/>
      <c r="E39" s="31"/>
      <c r="F39" s="31"/>
      <c r="G39" s="31"/>
      <c r="H39" s="31"/>
      <c r="I39" s="31">
        <f t="shared" si="0"/>
        <v>0</v>
      </c>
      <c r="J39" s="31">
        <f t="shared" si="1"/>
        <v>0</v>
      </c>
      <c r="K39" s="31">
        <f t="shared" si="2"/>
        <v>0</v>
      </c>
      <c r="L39" s="31">
        <f t="shared" si="3"/>
        <v>0</v>
      </c>
    </row>
    <row r="40" spans="2:12" ht="21" customHeight="1">
      <c r="B40" s="32"/>
      <c r="C40" s="30"/>
      <c r="D40" s="31"/>
      <c r="E40" s="31"/>
      <c r="F40" s="31"/>
      <c r="G40" s="31"/>
      <c r="H40" s="31"/>
      <c r="I40" s="31">
        <f t="shared" si="0"/>
        <v>0</v>
      </c>
      <c r="J40" s="31">
        <f t="shared" si="1"/>
        <v>0</v>
      </c>
      <c r="K40" s="31">
        <f t="shared" si="2"/>
        <v>0</v>
      </c>
      <c r="L40" s="31">
        <f t="shared" si="3"/>
        <v>0</v>
      </c>
    </row>
    <row r="41" spans="2:12" ht="21" customHeight="1">
      <c r="B41" s="32"/>
      <c r="C41" s="30"/>
      <c r="D41" s="31"/>
      <c r="E41" s="31"/>
      <c r="F41" s="31"/>
      <c r="G41" s="31"/>
      <c r="H41" s="31"/>
      <c r="I41" s="31">
        <f t="shared" si="0"/>
        <v>0</v>
      </c>
      <c r="J41" s="31">
        <f t="shared" si="1"/>
        <v>0</v>
      </c>
      <c r="K41" s="31">
        <f t="shared" si="2"/>
        <v>0</v>
      </c>
      <c r="L41" s="31">
        <f t="shared" si="3"/>
        <v>0</v>
      </c>
    </row>
    <row r="42" spans="2:12" ht="21" customHeight="1">
      <c r="B42" s="32"/>
      <c r="C42" s="30"/>
      <c r="D42" s="31"/>
      <c r="E42" s="31"/>
      <c r="F42" s="31"/>
      <c r="G42" s="31"/>
      <c r="H42" s="31"/>
      <c r="I42" s="31">
        <f t="shared" si="0"/>
        <v>0</v>
      </c>
      <c r="J42" s="31">
        <f t="shared" si="1"/>
        <v>0</v>
      </c>
      <c r="K42" s="31">
        <f t="shared" si="2"/>
        <v>0</v>
      </c>
      <c r="L42" s="31">
        <f t="shared" si="3"/>
        <v>0</v>
      </c>
    </row>
    <row r="43" spans="2:12" ht="21" customHeight="1">
      <c r="B43" s="32"/>
      <c r="C43" s="30"/>
      <c r="D43" s="31"/>
      <c r="E43" s="31"/>
      <c r="F43" s="31"/>
      <c r="G43" s="31"/>
      <c r="H43" s="31"/>
      <c r="I43" s="31">
        <f t="shared" si="0"/>
        <v>0</v>
      </c>
      <c r="J43" s="31">
        <f t="shared" si="1"/>
        <v>0</v>
      </c>
      <c r="K43" s="31">
        <f t="shared" si="2"/>
        <v>0</v>
      </c>
      <c r="L43" s="31">
        <f t="shared" si="3"/>
        <v>0</v>
      </c>
    </row>
    <row r="44" spans="2:12" ht="21" customHeight="1">
      <c r="B44" s="32"/>
      <c r="C44" s="30"/>
      <c r="D44" s="31"/>
      <c r="E44" s="31"/>
      <c r="F44" s="31"/>
      <c r="G44" s="31"/>
      <c r="H44" s="31"/>
      <c r="I44" s="31">
        <f t="shared" si="0"/>
        <v>0</v>
      </c>
      <c r="J44" s="31">
        <f t="shared" si="1"/>
        <v>0</v>
      </c>
      <c r="K44" s="31">
        <f t="shared" si="2"/>
        <v>0</v>
      </c>
      <c r="L44" s="31">
        <f t="shared" si="3"/>
        <v>0</v>
      </c>
    </row>
    <row r="45" spans="2:12" ht="21" customHeight="1">
      <c r="B45" s="32"/>
      <c r="C45" s="30"/>
      <c r="D45" s="31"/>
      <c r="E45" s="31"/>
      <c r="F45" s="31"/>
      <c r="G45" s="31"/>
      <c r="H45" s="31"/>
      <c r="I45" s="31">
        <f t="shared" si="0"/>
        <v>0</v>
      </c>
      <c r="J45" s="31">
        <f t="shared" si="1"/>
        <v>0</v>
      </c>
      <c r="K45" s="31">
        <f t="shared" si="2"/>
        <v>0</v>
      </c>
      <c r="L45" s="31">
        <f t="shared" si="3"/>
        <v>0</v>
      </c>
    </row>
    <row r="46" spans="2:12" ht="21" customHeight="1">
      <c r="B46" s="32"/>
      <c r="C46" s="30"/>
      <c r="D46" s="31"/>
      <c r="E46" s="31"/>
      <c r="F46" s="31"/>
      <c r="G46" s="31"/>
      <c r="H46" s="31"/>
      <c r="I46" s="31">
        <f t="shared" si="0"/>
        <v>0</v>
      </c>
      <c r="J46" s="31">
        <f t="shared" si="1"/>
        <v>0</v>
      </c>
      <c r="K46" s="31">
        <f t="shared" si="2"/>
        <v>0</v>
      </c>
      <c r="L46" s="31">
        <f t="shared" si="3"/>
        <v>0</v>
      </c>
    </row>
    <row r="47" spans="2:12" ht="21" customHeight="1">
      <c r="B47" s="32"/>
      <c r="C47" s="30"/>
      <c r="D47" s="31"/>
      <c r="E47" s="31"/>
      <c r="F47" s="31"/>
      <c r="G47" s="31"/>
      <c r="H47" s="31"/>
      <c r="I47" s="31">
        <f t="shared" si="0"/>
        <v>0</v>
      </c>
      <c r="J47" s="31">
        <f t="shared" si="1"/>
        <v>0</v>
      </c>
      <c r="K47" s="31">
        <f t="shared" si="2"/>
        <v>0</v>
      </c>
      <c r="L47" s="31">
        <f t="shared" si="3"/>
        <v>0</v>
      </c>
    </row>
    <row r="48" spans="2:12" ht="21" customHeight="1">
      <c r="B48" s="32"/>
      <c r="C48" s="30"/>
      <c r="D48" s="31"/>
      <c r="E48" s="31"/>
      <c r="F48" s="31"/>
      <c r="G48" s="31"/>
      <c r="H48" s="31"/>
      <c r="I48" s="31">
        <f t="shared" si="0"/>
        <v>0</v>
      </c>
      <c r="J48" s="31">
        <f t="shared" si="1"/>
        <v>0</v>
      </c>
      <c r="K48" s="31">
        <f t="shared" si="2"/>
        <v>0</v>
      </c>
      <c r="L48" s="31">
        <f t="shared" si="3"/>
        <v>0</v>
      </c>
    </row>
    <row r="49" spans="2:12" ht="21" customHeight="1">
      <c r="B49" s="32"/>
      <c r="C49" s="30"/>
      <c r="D49" s="31"/>
      <c r="E49" s="31"/>
      <c r="F49" s="31"/>
      <c r="G49" s="31"/>
      <c r="H49" s="31"/>
      <c r="I49" s="31">
        <f t="shared" si="0"/>
        <v>0</v>
      </c>
      <c r="J49" s="31">
        <f t="shared" si="1"/>
        <v>0</v>
      </c>
      <c r="K49" s="31">
        <f t="shared" si="2"/>
        <v>0</v>
      </c>
      <c r="L49" s="31">
        <f t="shared" si="3"/>
        <v>0</v>
      </c>
    </row>
    <row r="50" spans="2:12" ht="21" customHeight="1">
      <c r="B50" s="32"/>
      <c r="C50" s="30"/>
      <c r="D50" s="31"/>
      <c r="E50" s="31"/>
      <c r="F50" s="31"/>
      <c r="G50" s="31"/>
      <c r="H50" s="31"/>
      <c r="I50" s="31">
        <f t="shared" si="0"/>
        <v>0</v>
      </c>
      <c r="J50" s="31">
        <f t="shared" si="1"/>
        <v>0</v>
      </c>
      <c r="K50" s="31">
        <f t="shared" si="2"/>
        <v>0</v>
      </c>
      <c r="L50" s="31">
        <f t="shared" si="3"/>
        <v>0</v>
      </c>
    </row>
    <row r="51" spans="2:12" ht="21" customHeight="1">
      <c r="B51" s="33"/>
      <c r="C51" s="30"/>
      <c r="D51" s="31"/>
      <c r="E51" s="31"/>
      <c r="F51" s="31"/>
      <c r="G51" s="31"/>
      <c r="H51" s="31"/>
      <c r="I51" s="31">
        <f t="shared" si="0"/>
        <v>0</v>
      </c>
      <c r="J51" s="31">
        <f t="shared" si="1"/>
        <v>0</v>
      </c>
      <c r="K51" s="31">
        <f t="shared" si="2"/>
        <v>0</v>
      </c>
      <c r="L51" s="31">
        <f t="shared" si="3"/>
        <v>0</v>
      </c>
    </row>
    <row r="52" spans="2:256" s="34" customFormat="1" ht="44.25" customHeight="1">
      <c r="B52" s="86" t="s">
        <v>19</v>
      </c>
      <c r="C52" s="86"/>
      <c r="D52" s="86"/>
      <c r="E52" s="86"/>
      <c r="F52" s="86"/>
      <c r="G52" s="86"/>
      <c r="H52" s="86"/>
      <c r="I52" s="35">
        <f>SUM(I6:I51)</f>
        <v>0</v>
      </c>
      <c r="J52" s="35">
        <f>SUM(J6:J51)</f>
        <v>0</v>
      </c>
      <c r="K52" s="35">
        <f>SUM(K6:K51)</f>
        <v>0</v>
      </c>
      <c r="L52" s="35">
        <f>SUM(L6:L51)</f>
        <v>0</v>
      </c>
      <c r="IU52"/>
      <c r="IV52"/>
    </row>
  </sheetData>
  <mergeCells count="3">
    <mergeCell ref="E4:H4"/>
    <mergeCell ref="I4:L4"/>
    <mergeCell ref="B52:H52"/>
  </mergeCells>
  <printOptions/>
  <pageMargins left="0.5902777777777778" right="0.5902777777777778" top="0.5902777777777778" bottom="0.5902777777777778" header="0.5118055555555556" footer="0.5118055555555556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4:F9"/>
  <sheetViews>
    <sheetView workbookViewId="0" topLeftCell="A9">
      <selection activeCell="D17" sqref="D17"/>
    </sheetView>
  </sheetViews>
  <sheetFormatPr defaultColWidth="9.140625" defaultRowHeight="12.75"/>
  <cols>
    <col min="1" max="1" width="3.140625" style="0" customWidth="1"/>
    <col min="2" max="2" width="25.8515625" style="0" customWidth="1"/>
    <col min="3" max="3" width="14.140625" style="0" customWidth="1"/>
    <col min="4" max="4" width="14.00390625" style="0" customWidth="1"/>
    <col min="5" max="5" width="21.140625" style="0" customWidth="1"/>
    <col min="6" max="6" width="13.421875" style="0" customWidth="1"/>
    <col min="7" max="16384" width="11.421875" style="0" customWidth="1"/>
  </cols>
  <sheetData>
    <row r="4" spans="3:6" ht="43.5" customHeight="1">
      <c r="C4" s="36" t="s">
        <v>10</v>
      </c>
      <c r="D4" s="36" t="s">
        <v>11</v>
      </c>
      <c r="E4" s="36" t="s">
        <v>12</v>
      </c>
      <c r="F4" s="36" t="s">
        <v>20</v>
      </c>
    </row>
    <row r="5" spans="2:6" ht="39.75" customHeight="1">
      <c r="B5" s="36" t="s">
        <v>21</v>
      </c>
      <c r="C5" s="36"/>
      <c r="D5" s="36"/>
      <c r="E5" s="36"/>
      <c r="F5" s="36">
        <f>C5+D5+E5</f>
        <v>0</v>
      </c>
    </row>
    <row r="6" spans="2:6" ht="39.75" customHeight="1">
      <c r="B6" s="36" t="s">
        <v>22</v>
      </c>
      <c r="C6" s="36">
        <f>C5*4</f>
        <v>0</v>
      </c>
      <c r="D6" s="36">
        <f>D5*9</f>
        <v>0</v>
      </c>
      <c r="E6" s="36">
        <f>E5*4</f>
        <v>0</v>
      </c>
      <c r="F6" s="36">
        <f>C6+D6+E6</f>
        <v>0</v>
      </c>
    </row>
    <row r="7" spans="2:6" ht="35.25" customHeight="1">
      <c r="B7" s="36" t="s">
        <v>23</v>
      </c>
      <c r="C7" s="36" t="e">
        <f>C6/F6*100</f>
        <v>#DIV/0!</v>
      </c>
      <c r="D7" s="36" t="e">
        <f>D6/F6*100</f>
        <v>#DIV/0!</v>
      </c>
      <c r="E7" s="36" t="e">
        <f>E6/F6*100</f>
        <v>#DIV/0!</v>
      </c>
      <c r="F7" s="36" t="e">
        <f>C7+D7+E7</f>
        <v>#DIV/0!</v>
      </c>
    </row>
    <row r="8" spans="2:6" ht="41.25" customHeight="1">
      <c r="B8" s="37" t="s">
        <v>24</v>
      </c>
      <c r="C8" s="38">
        <v>0.15</v>
      </c>
      <c r="D8" s="38">
        <v>0.25</v>
      </c>
      <c r="E8" s="38">
        <v>0.6</v>
      </c>
      <c r="F8" s="39"/>
    </row>
    <row r="9" spans="2:6" ht="36" customHeight="1">
      <c r="B9" s="40" t="s">
        <v>25</v>
      </c>
      <c r="C9" s="41"/>
      <c r="D9" s="41"/>
      <c r="E9" s="41"/>
      <c r="F9" s="40"/>
    </row>
  </sheetData>
  <printOptions/>
  <pageMargins left="0.5902777777777778" right="0.5902777777777778" top="0.5902777777777778" bottom="0.5902777777777778" header="0.5118055555555556" footer="0.5118055555555556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workbookViewId="0" topLeftCell="A36">
      <selection activeCell="D11" sqref="D11"/>
    </sheetView>
  </sheetViews>
  <sheetFormatPr defaultColWidth="9.140625" defaultRowHeight="25.5" customHeight="1"/>
  <cols>
    <col min="1" max="1" width="4.8515625" style="42" customWidth="1"/>
    <col min="2" max="2" width="30.7109375" style="42" customWidth="1"/>
    <col min="3" max="3" width="14.140625" style="42" customWidth="1"/>
    <col min="4" max="4" width="23.140625" style="42" customWidth="1"/>
    <col min="5" max="5" width="15.00390625" style="42" customWidth="1"/>
    <col min="6" max="6" width="27.8515625" style="42" customWidth="1"/>
    <col min="7" max="7" width="30.28125" style="42" customWidth="1"/>
    <col min="8" max="8" width="33.28125" style="42" customWidth="1"/>
    <col min="9" max="9" width="8.28125" style="42" customWidth="1"/>
    <col min="10" max="10" width="9.140625" style="42" customWidth="1"/>
    <col min="11" max="11" width="8.140625" style="42" customWidth="1"/>
    <col min="12" max="12" width="8.00390625" style="42" customWidth="1"/>
    <col min="13" max="13" width="11.00390625" style="42" customWidth="1"/>
    <col min="14" max="14" width="7.421875" style="42" customWidth="1"/>
    <col min="15" max="15" width="10.00390625" style="42" customWidth="1"/>
    <col min="16" max="16" width="15.8515625" style="42" customWidth="1"/>
    <col min="17" max="17" width="16.28125" style="42" customWidth="1"/>
    <col min="18" max="18" width="6.8515625" style="42" customWidth="1"/>
    <col min="19" max="19" width="6.57421875" style="42" customWidth="1"/>
    <col min="20" max="20" width="7.00390625" style="42" customWidth="1"/>
    <col min="21" max="21" width="9.00390625" style="42" customWidth="1"/>
    <col min="22" max="22" width="13.00390625" style="42" customWidth="1"/>
    <col min="23" max="23" width="7.00390625" style="42" customWidth="1"/>
    <col min="24" max="255" width="11.421875" style="42" customWidth="1"/>
    <col min="256" max="16384" width="11.421875" style="0" customWidth="1"/>
  </cols>
  <sheetData>
    <row r="1" ht="39.75" customHeight="1">
      <c r="C1" s="43" t="s">
        <v>26</v>
      </c>
    </row>
    <row r="2" ht="25.5" customHeight="1">
      <c r="B2" s="44"/>
    </row>
    <row r="3" spans="2:8" ht="30.75" customHeight="1">
      <c r="B3"/>
      <c r="C3"/>
      <c r="E3" s="87" t="s">
        <v>27</v>
      </c>
      <c r="F3" s="87"/>
      <c r="G3" s="87"/>
      <c r="H3"/>
    </row>
    <row r="4" spans="2:9" ht="25.5" customHeight="1">
      <c r="B4" s="45" t="s">
        <v>28</v>
      </c>
      <c r="C4" s="46"/>
      <c r="E4" s="46" t="s">
        <v>29</v>
      </c>
      <c r="F4" s="46" t="s">
        <v>30</v>
      </c>
      <c r="G4" s="79" t="s">
        <v>31</v>
      </c>
      <c r="H4" s="80">
        <f>((12*C6))+(120*C7)+(250)</f>
        <v>250</v>
      </c>
      <c r="I4" s="81" t="s">
        <v>116</v>
      </c>
    </row>
    <row r="5" spans="2:9" ht="25.5" customHeight="1">
      <c r="B5" s="45" t="s">
        <v>32</v>
      </c>
      <c r="C5" s="46"/>
      <c r="E5" s="47" t="s">
        <v>33</v>
      </c>
      <c r="F5" s="39" t="s">
        <v>90</v>
      </c>
      <c r="G5" s="82" t="s">
        <v>91</v>
      </c>
      <c r="H5" s="83">
        <f>((6.5*C6)+(350*C7)+(150))</f>
        <v>150</v>
      </c>
      <c r="I5" s="84" t="s">
        <v>117</v>
      </c>
    </row>
    <row r="6" spans="2:8" ht="25.5" customHeight="1">
      <c r="B6" s="45" t="s">
        <v>34</v>
      </c>
      <c r="C6" s="46"/>
      <c r="E6" s="46" t="s">
        <v>35</v>
      </c>
      <c r="F6" s="46" t="s">
        <v>36</v>
      </c>
      <c r="G6" s="46" t="s">
        <v>37</v>
      </c>
      <c r="H6"/>
    </row>
    <row r="7" spans="2:8" ht="33" customHeight="1">
      <c r="B7" s="45" t="s">
        <v>38</v>
      </c>
      <c r="C7" s="46"/>
      <c r="E7" s="46" t="s">
        <v>39</v>
      </c>
      <c r="F7" s="46" t="s">
        <v>40</v>
      </c>
      <c r="G7" s="46" t="s">
        <v>41</v>
      </c>
      <c r="H7"/>
    </row>
    <row r="8" spans="2:8" ht="33.75" customHeight="1">
      <c r="B8" s="48" t="s">
        <v>42</v>
      </c>
      <c r="C8" s="40"/>
      <c r="E8" s="46" t="s">
        <v>43</v>
      </c>
      <c r="F8" s="46" t="s">
        <v>44</v>
      </c>
      <c r="G8" s="46" t="s">
        <v>45</v>
      </c>
      <c r="H8"/>
    </row>
    <row r="9" spans="2:8" ht="36.75" customHeight="1">
      <c r="B9" s="45" t="s">
        <v>46</v>
      </c>
      <c r="C9" s="49"/>
      <c r="E9" s="46" t="s">
        <v>47</v>
      </c>
      <c r="F9" s="46" t="s">
        <v>48</v>
      </c>
      <c r="G9" s="46" t="s">
        <v>49</v>
      </c>
      <c r="H9"/>
    </row>
    <row r="10" spans="2:8" ht="40.5" customHeight="1">
      <c r="B10" s="50"/>
      <c r="C10" s="51"/>
      <c r="E10" s="88" t="s">
        <v>50</v>
      </c>
      <c r="F10" s="88"/>
      <c r="G10" s="88"/>
      <c r="H10"/>
    </row>
    <row r="11" spans="6:8" ht="25.5" customHeight="1">
      <c r="F11"/>
      <c r="G11"/>
      <c r="H11"/>
    </row>
    <row r="12" spans="2:7" ht="35.25" customHeight="1">
      <c r="B12" s="89" t="s">
        <v>51</v>
      </c>
      <c r="C12" s="89"/>
      <c r="D12" s="89"/>
      <c r="E12" s="89"/>
      <c r="F12" s="89"/>
      <c r="G12" s="89"/>
    </row>
    <row r="13" spans="1:256" s="53" customFormat="1" ht="36" customHeight="1">
      <c r="A13" s="52"/>
      <c r="B13" s="46" t="s">
        <v>52</v>
      </c>
      <c r="C13" s="46" t="s">
        <v>53</v>
      </c>
      <c r="D13" s="46" t="s">
        <v>46</v>
      </c>
      <c r="E13" s="46" t="s">
        <v>54</v>
      </c>
      <c r="F13" s="46" t="s">
        <v>55</v>
      </c>
      <c r="G13" s="46" t="s">
        <v>56</v>
      </c>
      <c r="H13" s="52"/>
      <c r="IV13"/>
    </row>
    <row r="14" spans="1:8" ht="25.5" customHeight="1">
      <c r="A14" s="50"/>
      <c r="B14" s="45" t="s">
        <v>57</v>
      </c>
      <c r="C14" s="46">
        <v>0.93</v>
      </c>
      <c r="D14" s="68">
        <f aca="true" t="shared" si="0" ref="D14:D34">$C$9</f>
        <v>0</v>
      </c>
      <c r="E14" s="46"/>
      <c r="F14" s="46">
        <f aca="true" t="shared" si="1" ref="F14:F34">C14*D14</f>
        <v>0</v>
      </c>
      <c r="G14" s="46">
        <f aca="true" t="shared" si="2" ref="G14:G34">E14*F14</f>
        <v>0</v>
      </c>
      <c r="H14" s="50"/>
    </row>
    <row r="15" spans="1:8" ht="25.5" customHeight="1">
      <c r="A15" s="50"/>
      <c r="B15" s="45" t="s">
        <v>58</v>
      </c>
      <c r="C15" s="46">
        <v>2.5</v>
      </c>
      <c r="D15" s="68">
        <f t="shared" si="0"/>
        <v>0</v>
      </c>
      <c r="E15" s="46"/>
      <c r="F15" s="46">
        <f t="shared" si="1"/>
        <v>0</v>
      </c>
      <c r="G15" s="46">
        <f t="shared" si="2"/>
        <v>0</v>
      </c>
      <c r="H15" s="50"/>
    </row>
    <row r="16" spans="1:8" ht="25.5" customHeight="1">
      <c r="A16" s="50"/>
      <c r="B16" s="45" t="s">
        <v>59</v>
      </c>
      <c r="C16" s="46">
        <v>1.5</v>
      </c>
      <c r="D16" s="68">
        <f t="shared" si="0"/>
        <v>0</v>
      </c>
      <c r="E16" s="46"/>
      <c r="F16" s="46">
        <f t="shared" si="1"/>
        <v>0</v>
      </c>
      <c r="G16" s="46">
        <f t="shared" si="2"/>
        <v>0</v>
      </c>
      <c r="H16" s="50"/>
    </row>
    <row r="17" spans="1:8" ht="25.5" customHeight="1">
      <c r="A17" s="50"/>
      <c r="B17" s="45" t="s">
        <v>60</v>
      </c>
      <c r="C17" s="46">
        <v>2.5</v>
      </c>
      <c r="D17" s="68">
        <f t="shared" si="0"/>
        <v>0</v>
      </c>
      <c r="E17" s="46"/>
      <c r="F17" s="46">
        <f t="shared" si="1"/>
        <v>0</v>
      </c>
      <c r="G17" s="46">
        <f t="shared" si="2"/>
        <v>0</v>
      </c>
      <c r="H17" s="50"/>
    </row>
    <row r="18" spans="1:8" ht="25.5" customHeight="1">
      <c r="A18" s="50"/>
      <c r="B18" s="45" t="s">
        <v>61</v>
      </c>
      <c r="C18" s="46">
        <v>1.43</v>
      </c>
      <c r="D18" s="68">
        <f t="shared" si="0"/>
        <v>0</v>
      </c>
      <c r="E18" s="46"/>
      <c r="F18" s="46">
        <f t="shared" si="1"/>
        <v>0</v>
      </c>
      <c r="G18" s="46">
        <f t="shared" si="2"/>
        <v>0</v>
      </c>
      <c r="H18" s="50"/>
    </row>
    <row r="19" spans="1:8" ht="25.5" customHeight="1">
      <c r="A19" s="50"/>
      <c r="B19" s="45" t="s">
        <v>62</v>
      </c>
      <c r="C19" s="46">
        <v>1.71</v>
      </c>
      <c r="D19" s="68">
        <f t="shared" si="0"/>
        <v>0</v>
      </c>
      <c r="E19" s="46"/>
      <c r="F19" s="46">
        <f t="shared" si="1"/>
        <v>0</v>
      </c>
      <c r="G19" s="46">
        <f t="shared" si="2"/>
        <v>0</v>
      </c>
      <c r="H19" s="50"/>
    </row>
    <row r="20" spans="1:8" ht="25.5" customHeight="1">
      <c r="A20" s="50"/>
      <c r="B20" s="45" t="s">
        <v>63</v>
      </c>
      <c r="C20" s="46">
        <v>1.5</v>
      </c>
      <c r="D20" s="68">
        <f t="shared" si="0"/>
        <v>0</v>
      </c>
      <c r="E20" s="46"/>
      <c r="F20" s="46">
        <f t="shared" si="1"/>
        <v>0</v>
      </c>
      <c r="G20" s="46">
        <f t="shared" si="2"/>
        <v>0</v>
      </c>
      <c r="H20" s="50"/>
    </row>
    <row r="21" spans="1:8" ht="25.5" customHeight="1">
      <c r="A21" s="50"/>
      <c r="B21" s="45" t="s">
        <v>64</v>
      </c>
      <c r="C21" s="46">
        <v>1.1</v>
      </c>
      <c r="D21" s="68">
        <f t="shared" si="0"/>
        <v>0</v>
      </c>
      <c r="E21" s="46"/>
      <c r="F21" s="46">
        <f t="shared" si="1"/>
        <v>0</v>
      </c>
      <c r="G21" s="46">
        <f t="shared" si="2"/>
        <v>0</v>
      </c>
      <c r="H21" s="50"/>
    </row>
    <row r="22" spans="1:8" ht="25.5" customHeight="1">
      <c r="A22" s="50"/>
      <c r="B22" s="45" t="s">
        <v>65</v>
      </c>
      <c r="C22" s="46">
        <v>1.5</v>
      </c>
      <c r="D22" s="68">
        <f t="shared" si="0"/>
        <v>0</v>
      </c>
      <c r="E22" s="46"/>
      <c r="F22" s="46">
        <f t="shared" si="1"/>
        <v>0</v>
      </c>
      <c r="G22" s="46">
        <f t="shared" si="2"/>
        <v>0</v>
      </c>
      <c r="H22" s="50"/>
    </row>
    <row r="23" spans="1:8" ht="25.5" customHeight="1">
      <c r="A23" s="50"/>
      <c r="B23" s="45" t="s">
        <v>66</v>
      </c>
      <c r="C23" s="46">
        <v>2</v>
      </c>
      <c r="D23" s="68">
        <f t="shared" si="0"/>
        <v>0</v>
      </c>
      <c r="E23" s="46"/>
      <c r="F23" s="46">
        <f t="shared" si="1"/>
        <v>0</v>
      </c>
      <c r="G23" s="46">
        <f t="shared" si="2"/>
        <v>0</v>
      </c>
      <c r="H23" s="50"/>
    </row>
    <row r="24" spans="1:8" ht="36" customHeight="1">
      <c r="A24" s="50"/>
      <c r="B24" s="45" t="s">
        <v>67</v>
      </c>
      <c r="C24" s="46">
        <v>1.1</v>
      </c>
      <c r="D24" s="68">
        <f t="shared" si="0"/>
        <v>0</v>
      </c>
      <c r="E24" s="46"/>
      <c r="F24" s="46">
        <f t="shared" si="1"/>
        <v>0</v>
      </c>
      <c r="G24" s="46">
        <f t="shared" si="2"/>
        <v>0</v>
      </c>
      <c r="H24" s="50"/>
    </row>
    <row r="25" spans="1:8" ht="25.5" customHeight="1">
      <c r="A25" s="50"/>
      <c r="B25" s="45" t="s">
        <v>68</v>
      </c>
      <c r="C25" s="46">
        <v>2.86</v>
      </c>
      <c r="D25" s="68">
        <f t="shared" si="0"/>
        <v>0</v>
      </c>
      <c r="E25" s="46"/>
      <c r="F25" s="46">
        <f t="shared" si="1"/>
        <v>0</v>
      </c>
      <c r="G25" s="46">
        <f t="shared" si="2"/>
        <v>0</v>
      </c>
      <c r="H25" s="50"/>
    </row>
    <row r="26" spans="1:8" ht="25.5" customHeight="1">
      <c r="A26" s="50"/>
      <c r="B26" s="45" t="s">
        <v>69</v>
      </c>
      <c r="C26" s="46">
        <v>4.28</v>
      </c>
      <c r="D26" s="68">
        <f t="shared" si="0"/>
        <v>0</v>
      </c>
      <c r="E26" s="46"/>
      <c r="F26" s="46">
        <f t="shared" si="1"/>
        <v>0</v>
      </c>
      <c r="G26" s="46">
        <f t="shared" si="2"/>
        <v>0</v>
      </c>
      <c r="H26" s="50"/>
    </row>
    <row r="27" spans="1:8" ht="33.75" customHeight="1">
      <c r="A27" s="50"/>
      <c r="B27" s="45" t="s">
        <v>70</v>
      </c>
      <c r="C27" s="46">
        <v>2</v>
      </c>
      <c r="D27" s="68">
        <f t="shared" si="0"/>
        <v>0</v>
      </c>
      <c r="E27" s="46"/>
      <c r="F27" s="46">
        <f t="shared" si="1"/>
        <v>0</v>
      </c>
      <c r="G27" s="46">
        <f t="shared" si="2"/>
        <v>0</v>
      </c>
      <c r="H27" s="50"/>
    </row>
    <row r="28" spans="1:8" ht="25.5" customHeight="1">
      <c r="A28" s="50"/>
      <c r="B28" s="45" t="s">
        <v>71</v>
      </c>
      <c r="C28" s="46">
        <v>1.5</v>
      </c>
      <c r="D28" s="68">
        <f t="shared" si="0"/>
        <v>0</v>
      </c>
      <c r="E28" s="46"/>
      <c r="F28" s="46">
        <f t="shared" si="1"/>
        <v>0</v>
      </c>
      <c r="G28" s="46">
        <f t="shared" si="2"/>
        <v>0</v>
      </c>
      <c r="H28" s="50"/>
    </row>
    <row r="29" spans="1:8" ht="25.5" customHeight="1">
      <c r="A29" s="50"/>
      <c r="B29" s="45" t="s">
        <v>72</v>
      </c>
      <c r="C29" s="46">
        <v>5.2</v>
      </c>
      <c r="D29" s="68">
        <f t="shared" si="0"/>
        <v>0</v>
      </c>
      <c r="E29" s="46"/>
      <c r="F29" s="46">
        <f t="shared" si="1"/>
        <v>0</v>
      </c>
      <c r="G29" s="46">
        <f t="shared" si="2"/>
        <v>0</v>
      </c>
      <c r="H29" s="50"/>
    </row>
    <row r="30" spans="1:8" ht="25.5" customHeight="1">
      <c r="A30" s="50"/>
      <c r="B30" s="45" t="s">
        <v>73</v>
      </c>
      <c r="C30" s="46">
        <v>6.1</v>
      </c>
      <c r="D30" s="68">
        <f t="shared" si="0"/>
        <v>0</v>
      </c>
      <c r="E30" s="46"/>
      <c r="F30" s="46">
        <f t="shared" si="1"/>
        <v>0</v>
      </c>
      <c r="G30" s="46">
        <f t="shared" si="2"/>
        <v>0</v>
      </c>
      <c r="H30" s="50"/>
    </row>
    <row r="31" spans="1:8" ht="25.5" customHeight="1">
      <c r="A31" s="50"/>
      <c r="B31" s="45" t="s">
        <v>74</v>
      </c>
      <c r="C31" s="46">
        <v>6.85</v>
      </c>
      <c r="D31" s="68">
        <f t="shared" si="0"/>
        <v>0</v>
      </c>
      <c r="E31" s="46"/>
      <c r="F31" s="46">
        <f t="shared" si="1"/>
        <v>0</v>
      </c>
      <c r="G31" s="46">
        <f t="shared" si="2"/>
        <v>0</v>
      </c>
      <c r="H31" s="50"/>
    </row>
    <row r="32" spans="1:8" ht="25.5" customHeight="1">
      <c r="A32" s="50"/>
      <c r="B32" s="45" t="s">
        <v>75</v>
      </c>
      <c r="C32" s="46">
        <v>5.2</v>
      </c>
      <c r="D32" s="68">
        <f t="shared" si="0"/>
        <v>0</v>
      </c>
      <c r="E32" s="46"/>
      <c r="F32" s="46">
        <f t="shared" si="1"/>
        <v>0</v>
      </c>
      <c r="G32" s="46">
        <f t="shared" si="2"/>
        <v>0</v>
      </c>
      <c r="H32" s="50"/>
    </row>
    <row r="33" spans="1:8" ht="25.5" customHeight="1">
      <c r="A33" s="50"/>
      <c r="B33" s="45" t="s">
        <v>76</v>
      </c>
      <c r="C33" s="46">
        <v>1.8</v>
      </c>
      <c r="D33" s="68">
        <f t="shared" si="0"/>
        <v>0</v>
      </c>
      <c r="E33" s="46"/>
      <c r="F33" s="46">
        <f t="shared" si="1"/>
        <v>0</v>
      </c>
      <c r="G33" s="46">
        <f t="shared" si="2"/>
        <v>0</v>
      </c>
      <c r="H33" s="50"/>
    </row>
    <row r="34" spans="2:7" ht="25.5" customHeight="1">
      <c r="B34" s="45" t="s">
        <v>92</v>
      </c>
      <c r="C34" s="46">
        <v>1.4</v>
      </c>
      <c r="D34" s="68">
        <f t="shared" si="0"/>
        <v>0</v>
      </c>
      <c r="E34" s="46"/>
      <c r="F34" s="46">
        <f t="shared" si="1"/>
        <v>0</v>
      </c>
      <c r="G34" s="46">
        <f t="shared" si="2"/>
        <v>0</v>
      </c>
    </row>
    <row r="35" spans="2:7" ht="46.5" customHeight="1">
      <c r="B35" s="54"/>
      <c r="D35" s="45" t="s">
        <v>82</v>
      </c>
      <c r="E35" s="46"/>
      <c r="F35" s="55" t="s">
        <v>77</v>
      </c>
      <c r="G35" s="36">
        <f>SUM(G14:G34)</f>
        <v>0</v>
      </c>
    </row>
    <row r="36" ht="25.5" customHeight="1">
      <c r="B36" s="54"/>
    </row>
    <row r="37" ht="25.5" customHeight="1">
      <c r="B37" s="54"/>
    </row>
    <row r="38" spans="2:3" ht="34.5" customHeight="1">
      <c r="B38" s="90" t="s">
        <v>78</v>
      </c>
      <c r="C38" s="90"/>
    </row>
    <row r="39" spans="2:3" ht="39.75" customHeight="1">
      <c r="B39" s="48" t="s">
        <v>79</v>
      </c>
      <c r="C39" s="40"/>
    </row>
    <row r="40" spans="2:3" ht="42.75" customHeight="1">
      <c r="B40" s="55" t="s">
        <v>80</v>
      </c>
      <c r="C40" s="36"/>
    </row>
    <row r="41" spans="2:3" ht="25.5" customHeight="1">
      <c r="B41" s="56" t="s">
        <v>81</v>
      </c>
      <c r="C41" s="57">
        <f>SUM(C39:C40)</f>
        <v>0</v>
      </c>
    </row>
    <row r="42" ht="25.5" customHeight="1">
      <c r="B42" s="54"/>
    </row>
    <row r="43" ht="25.5" customHeight="1">
      <c r="B43" s="54"/>
    </row>
    <row r="44" ht="25.5" customHeight="1">
      <c r="B44" s="54"/>
    </row>
    <row r="45" ht="25.5" customHeight="1">
      <c r="B45" s="54"/>
    </row>
    <row r="46" ht="25.5" customHeight="1">
      <c r="B46" s="54"/>
    </row>
    <row r="47" ht="25.5" customHeight="1">
      <c r="B47" s="54"/>
    </row>
    <row r="48" ht="25.5" customHeight="1">
      <c r="B48"/>
    </row>
    <row r="49" ht="25.5" customHeight="1">
      <c r="B49"/>
    </row>
    <row r="50" ht="25.5" customHeight="1">
      <c r="B50"/>
    </row>
    <row r="51" ht="25.5" customHeight="1">
      <c r="B51"/>
    </row>
    <row r="52" ht="25.5" customHeight="1">
      <c r="B52"/>
    </row>
    <row r="53" ht="25.5" customHeight="1">
      <c r="B53"/>
    </row>
    <row r="54" ht="25.5" customHeight="1">
      <c r="B54"/>
    </row>
    <row r="55" ht="25.5" customHeight="1">
      <c r="B55"/>
    </row>
    <row r="56" ht="25.5" customHeight="1">
      <c r="B56"/>
    </row>
    <row r="57" ht="25.5" customHeight="1">
      <c r="B57"/>
    </row>
    <row r="58" ht="25.5" customHeight="1">
      <c r="B58"/>
    </row>
    <row r="59" ht="25.5" customHeight="1">
      <c r="B59"/>
    </row>
  </sheetData>
  <mergeCells count="4">
    <mergeCell ref="E3:G3"/>
    <mergeCell ref="E10:G10"/>
    <mergeCell ref="B12:G12"/>
    <mergeCell ref="B38:C38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2">
      <selection activeCell="C33" sqref="C33"/>
    </sheetView>
  </sheetViews>
  <sheetFormatPr defaultColWidth="9.140625" defaultRowHeight="12.75"/>
  <cols>
    <col min="1" max="1" width="3.7109375" style="0" customWidth="1"/>
    <col min="2" max="2" width="40.8515625" style="0" customWidth="1"/>
    <col min="3" max="3" width="44.00390625" style="0" customWidth="1"/>
    <col min="4" max="4" width="38.57421875" style="0" customWidth="1"/>
  </cols>
  <sheetData>
    <row r="1" ht="9" customHeight="1" hidden="1"/>
    <row r="2" ht="27" customHeight="1">
      <c r="C2" s="62" t="s">
        <v>83</v>
      </c>
    </row>
    <row r="3" ht="12.75">
      <c r="C3" s="58"/>
    </row>
    <row r="4" ht="15.75">
      <c r="C4" s="59"/>
    </row>
    <row r="9" ht="12.75" hidden="1"/>
    <row r="11" spans="2:4" ht="18">
      <c r="B11" s="61" t="s">
        <v>84</v>
      </c>
      <c r="D11" s="63" t="s">
        <v>86</v>
      </c>
    </row>
    <row r="12" spans="2:4" ht="18">
      <c r="B12" s="60" t="s">
        <v>85</v>
      </c>
      <c r="D12" s="64" t="s">
        <v>87</v>
      </c>
    </row>
    <row r="13" ht="12.75" hidden="1"/>
    <row r="14" ht="12.75" hidden="1"/>
    <row r="15" spans="2:4" ht="24" customHeight="1">
      <c r="B15" s="65"/>
      <c r="D15" s="66"/>
    </row>
    <row r="16" spans="2:4" ht="20.25" customHeight="1">
      <c r="B16" s="67" t="s">
        <v>88</v>
      </c>
      <c r="D16" s="66" t="s">
        <v>89</v>
      </c>
    </row>
    <row r="28" ht="25.5" customHeight="1">
      <c r="C28" s="62">
        <f>B15-D15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7.421875" style="0" customWidth="1"/>
    <col min="2" max="2" width="24.00390625" style="0" customWidth="1"/>
    <col min="3" max="3" width="15.8515625" style="0" customWidth="1"/>
    <col min="4" max="4" width="19.7109375" style="0" customWidth="1"/>
    <col min="5" max="5" width="17.140625" style="0" customWidth="1"/>
    <col min="6" max="6" width="24.140625" style="0" customWidth="1"/>
    <col min="7" max="7" width="22.28125" style="0" customWidth="1"/>
  </cols>
  <sheetData>
    <row r="1" ht="24" customHeight="1"/>
    <row r="2" spans="1:4" ht="39" customHeight="1">
      <c r="A2" s="91" t="s">
        <v>109</v>
      </c>
      <c r="B2" s="92"/>
      <c r="C2" s="93"/>
      <c r="D2" s="74"/>
    </row>
    <row r="4" spans="2:3" ht="21" customHeight="1">
      <c r="B4" s="72" t="s">
        <v>110</v>
      </c>
      <c r="C4" s="75"/>
    </row>
    <row r="5" spans="2:3" ht="18">
      <c r="B5" s="71" t="s">
        <v>111</v>
      </c>
      <c r="C5" s="67"/>
    </row>
    <row r="6" spans="2:3" ht="21" customHeight="1">
      <c r="B6" s="71" t="s">
        <v>112</v>
      </c>
      <c r="C6" s="77"/>
    </row>
    <row r="7" spans="2:3" ht="21" customHeight="1">
      <c r="B7" s="73" t="s">
        <v>113</v>
      </c>
      <c r="C7" s="76" t="e">
        <f>C4/C6</f>
        <v>#DIV/0!</v>
      </c>
    </row>
    <row r="8" ht="21" customHeight="1"/>
    <row r="9" spans="2:4" ht="33.75" customHeight="1">
      <c r="B9" s="78" t="s">
        <v>93</v>
      </c>
      <c r="C9" s="78" t="s">
        <v>94</v>
      </c>
      <c r="D9" s="78" t="s">
        <v>95</v>
      </c>
    </row>
    <row r="10" spans="2:4" ht="18.75">
      <c r="B10" s="69" t="s">
        <v>96</v>
      </c>
      <c r="C10" s="70" t="s">
        <v>97</v>
      </c>
      <c r="D10" s="70" t="s">
        <v>98</v>
      </c>
    </row>
    <row r="11" spans="2:4" ht="25.5" customHeight="1">
      <c r="B11" s="69" t="s">
        <v>99</v>
      </c>
      <c r="C11" s="70" t="s">
        <v>100</v>
      </c>
      <c r="D11" s="70" t="s">
        <v>101</v>
      </c>
    </row>
    <row r="12" spans="2:4" ht="22.5" customHeight="1">
      <c r="B12" s="69" t="s">
        <v>102</v>
      </c>
      <c r="C12" s="70" t="s">
        <v>103</v>
      </c>
      <c r="D12" s="70" t="s">
        <v>114</v>
      </c>
    </row>
    <row r="13" spans="2:4" ht="24.75" customHeight="1">
      <c r="B13" s="69" t="s">
        <v>104</v>
      </c>
      <c r="C13" s="70" t="s">
        <v>105</v>
      </c>
      <c r="D13" s="70" t="s">
        <v>115</v>
      </c>
    </row>
    <row r="14" spans="2:4" ht="27" customHeight="1">
      <c r="B14" s="69" t="s">
        <v>106</v>
      </c>
      <c r="C14" s="70" t="s">
        <v>107</v>
      </c>
      <c r="D14" s="70" t="s">
        <v>108</v>
      </c>
    </row>
  </sheetData>
  <mergeCells count="1"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Eurodata</cp:lastModifiedBy>
  <dcterms:modified xsi:type="dcterms:W3CDTF">2008-04-30T16:05:13Z</dcterms:modified>
  <cp:category/>
  <cp:version/>
  <cp:contentType/>
  <cp:contentStatus/>
</cp:coreProperties>
</file>